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59"/>
  </bookViews>
  <sheets>
    <sheet name="Sheet1 (2)" sheetId="16" r:id="rId1"/>
    <sheet name="2019年城乡居民基本养老保险基金预算执行情况表 (2)" sheetId="17" r:id="rId2"/>
    <sheet name="2019年机关事业单位基本养老保险基金预算执行情况表 (2)" sheetId="19" r:id="rId3"/>
    <sheet name="Sheet1" sheetId="18" r:id="rId4"/>
  </sheets>
  <calcPr calcId="144525"/>
</workbook>
</file>

<file path=xl/sharedStrings.xml><?xml version="1.0" encoding="utf-8"?>
<sst xmlns="http://schemas.openxmlformats.org/spreadsheetml/2006/main" count="70" uniqueCount="60">
  <si>
    <t>附件3</t>
  </si>
  <si>
    <t>汕尾红海湾经济开发区2019年社会保险基金预算执行情况表</t>
  </si>
  <si>
    <t>编制单位：汕尾红海湾经济开发区发展和财政局</t>
  </si>
  <si>
    <t>2019年城乡居民基本养老保险基金预算执行情况表</t>
  </si>
  <si>
    <t>附件3.1</t>
  </si>
  <si>
    <t>金额单位：万元</t>
  </si>
  <si>
    <t>项        目</t>
  </si>
  <si>
    <t>2019年执行数</t>
  </si>
  <si>
    <t>一、个人缴费收入</t>
  </si>
  <si>
    <t>一、基础养老金支出</t>
  </si>
  <si>
    <t xml:space="preserve">    其中：财政对困难人员代缴收入</t>
  </si>
  <si>
    <t>二、个人账户养老金支出</t>
  </si>
  <si>
    <t>二、集体补助收入</t>
  </si>
  <si>
    <t>三、丧葬补助金支出</t>
  </si>
  <si>
    <t>三、利息收入</t>
  </si>
  <si>
    <t>四、财政补贴收入</t>
  </si>
  <si>
    <t xml:space="preserve">    其中：财政对基础养老金的补贴</t>
  </si>
  <si>
    <t xml:space="preserve">          财政对个人缴费的补贴</t>
  </si>
  <si>
    <t>丧葬费补助</t>
  </si>
  <si>
    <t>五、委托投资收益</t>
  </si>
  <si>
    <t>六、其他收入</t>
  </si>
  <si>
    <t>四、其他支出</t>
  </si>
  <si>
    <t>七、转移收入</t>
  </si>
  <si>
    <t>五、转移支出</t>
  </si>
  <si>
    <t>八、本年收入小计</t>
  </si>
  <si>
    <t>六、本年支出小计</t>
  </si>
  <si>
    <t>九、上级补助收入</t>
  </si>
  <si>
    <t>七、补助下级支出</t>
  </si>
  <si>
    <t>十、下级上解收入</t>
  </si>
  <si>
    <t>八、上解上级支出</t>
  </si>
  <si>
    <t>十一、本年收入合计</t>
  </si>
  <si>
    <t>九、本年支出合计</t>
  </si>
  <si>
    <t>十、本年收支结余</t>
  </si>
  <si>
    <t>十二、上年结余</t>
  </si>
  <si>
    <t>十一、年末滚存结余</t>
  </si>
  <si>
    <t>总        计</t>
  </si>
  <si>
    <t>2019年机关事业单位基本养老保险基金预算执行情况表</t>
  </si>
  <si>
    <t>附件3.2</t>
  </si>
  <si>
    <t>一、基本养老保险费收入</t>
  </si>
  <si>
    <t>一、基本养老金支出</t>
  </si>
  <si>
    <t>二、利息收入</t>
  </si>
  <si>
    <t>三、财政补贴收入</t>
  </si>
  <si>
    <t xml:space="preserve">    其中：地方财政补贴</t>
  </si>
  <si>
    <t>四、委托投资收益</t>
  </si>
  <si>
    <t>五、其他收入</t>
  </si>
  <si>
    <t>二、其他支出</t>
  </si>
  <si>
    <t xml:space="preserve">    其中：滞纳金</t>
  </si>
  <si>
    <t>六、转移收入</t>
  </si>
  <si>
    <t>三、转移支出</t>
  </si>
  <si>
    <t>七、本年收入小计</t>
  </si>
  <si>
    <t>四、本年支出小计</t>
  </si>
  <si>
    <t>八、上级补助收入</t>
  </si>
  <si>
    <t>五、补助下级支出</t>
  </si>
  <si>
    <t>九、下级上解收入</t>
  </si>
  <si>
    <t>六、上解上级支出</t>
  </si>
  <si>
    <t>十、本年收入合计</t>
  </si>
  <si>
    <t>七、本年支出合计</t>
  </si>
  <si>
    <t>八、本年收支结余</t>
  </si>
  <si>
    <t>十一、上年结余</t>
  </si>
  <si>
    <t>九、年末滚存结余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</si>
</sst>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;\-#,##0.00"/>
    <numFmt numFmtId="177" formatCode="#,##0.00_ ;\-#,##0.00;;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26"/>
      <color theme="1"/>
      <name val="黑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19" borderId="21" applyNumberFormat="0" applyAlignment="0" applyProtection="0">
      <alignment vertical="center"/>
    </xf>
    <xf numFmtId="0" fontId="20" fillId="19" borderId="18" applyNumberFormat="0" applyAlignment="0" applyProtection="0">
      <alignment vertical="center"/>
    </xf>
    <xf numFmtId="0" fontId="21" fillId="20" borderId="22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77" fontId="2" fillId="3" borderId="6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vertical="center"/>
    </xf>
    <xf numFmtId="176" fontId="2" fillId="3" borderId="1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vertical="center"/>
    </xf>
    <xf numFmtId="177" fontId="2" fillId="3" borderId="7" xfId="0" applyNumberFormat="1" applyFont="1" applyFill="1" applyBorder="1" applyAlignment="1">
      <alignment horizontal="right" vertical="center"/>
    </xf>
    <xf numFmtId="176" fontId="2" fillId="2" borderId="9" xfId="0" applyNumberFormat="1" applyFont="1" applyFill="1" applyBorder="1" applyAlignment="1">
      <alignment horizontal="center" vertical="center"/>
    </xf>
    <xf numFmtId="176" fontId="2" fillId="3" borderId="9" xfId="0" applyNumberFormat="1" applyFont="1" applyFill="1" applyBorder="1" applyAlignment="1">
      <alignment horizontal="center" vertical="center"/>
    </xf>
    <xf numFmtId="177" fontId="2" fillId="3" borderId="8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/>
    </xf>
    <xf numFmtId="176" fontId="2" fillId="3" borderId="8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2" fillId="3" borderId="10" xfId="0" applyNumberFormat="1" applyFont="1" applyFill="1" applyBorder="1" applyAlignment="1">
      <alignment horizontal="center" vertical="center"/>
    </xf>
    <xf numFmtId="177" fontId="2" fillId="3" borderId="11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/>
    </xf>
    <xf numFmtId="176" fontId="2" fillId="3" borderId="11" xfId="0" applyNumberFormat="1" applyFont="1" applyFill="1" applyBorder="1" applyAlignment="1">
      <alignment horizontal="center" vertical="center"/>
    </xf>
    <xf numFmtId="177" fontId="2" fillId="3" borderId="9" xfId="0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vertical="center"/>
    </xf>
    <xf numFmtId="177" fontId="2" fillId="3" borderId="12" xfId="0" applyNumberFormat="1" applyFont="1" applyFill="1" applyBorder="1" applyAlignment="1">
      <alignment horizontal="right" vertical="center"/>
    </xf>
    <xf numFmtId="176" fontId="2" fillId="3" borderId="8" xfId="0" applyNumberFormat="1" applyFont="1" applyFill="1" applyBorder="1" applyAlignment="1">
      <alignment horizontal="right" vertical="center"/>
    </xf>
    <xf numFmtId="177" fontId="2" fillId="3" borderId="8" xfId="0" applyNumberFormat="1" applyFont="1" applyFill="1" applyBorder="1" applyAlignment="1">
      <alignment horizontal="center" vertical="center"/>
    </xf>
    <xf numFmtId="176" fontId="4" fillId="3" borderId="8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177" fontId="3" fillId="2" borderId="12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177" fontId="3" fillId="2" borderId="9" xfId="0" applyNumberFormat="1" applyFont="1" applyFill="1" applyBorder="1" applyAlignment="1">
      <alignment horizontal="right" vertical="center"/>
    </xf>
    <xf numFmtId="177" fontId="3" fillId="0" borderId="9" xfId="0" applyNumberFormat="1" applyFont="1" applyFill="1" applyBorder="1" applyAlignment="1">
      <alignment horizontal="right" vertical="center"/>
    </xf>
    <xf numFmtId="49" fontId="3" fillId="2" borderId="14" xfId="0" applyNumberFormat="1" applyFont="1" applyFill="1" applyBorder="1" applyAlignment="1">
      <alignment vertical="center"/>
    </xf>
    <xf numFmtId="177" fontId="3" fillId="2" borderId="14" xfId="0" applyNumberFormat="1" applyFont="1" applyFill="1" applyBorder="1" applyAlignment="1">
      <alignment horizontal="right" vertical="center"/>
    </xf>
    <xf numFmtId="177" fontId="3" fillId="2" borderId="11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vertical="center"/>
    </xf>
    <xf numFmtId="177" fontId="3" fillId="2" borderId="8" xfId="0" applyNumberFormat="1" applyFont="1" applyFill="1" applyBorder="1" applyAlignment="1">
      <alignment horizontal="right" vertical="center"/>
    </xf>
    <xf numFmtId="177" fontId="3" fillId="2" borderId="1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left" vertical="center"/>
    </xf>
    <xf numFmtId="49" fontId="3" fillId="2" borderId="9" xfId="0" applyNumberFormat="1" applyFont="1" applyFill="1" applyBorder="1" applyAlignment="1">
      <alignment horizontal="left" vertical="center"/>
    </xf>
    <xf numFmtId="49" fontId="3" fillId="2" borderId="8" xfId="0" applyNumberFormat="1" applyFont="1" applyFill="1" applyBorder="1" applyAlignment="1">
      <alignment horizontal="left" vertical="center"/>
    </xf>
    <xf numFmtId="177" fontId="3" fillId="2" borderId="6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177" fontId="3" fillId="3" borderId="8" xfId="0" applyNumberFormat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177" fontId="3" fillId="3" borderId="11" xfId="0" applyNumberFormat="1" applyFont="1" applyFill="1" applyBorder="1" applyAlignment="1">
      <alignment horizontal="right" vertical="center"/>
    </xf>
    <xf numFmtId="177" fontId="3" fillId="3" borderId="1" xfId="0" applyNumberFormat="1" applyFont="1" applyFill="1" applyBorder="1" applyAlignment="1">
      <alignment horizontal="center" vertical="center"/>
    </xf>
    <xf numFmtId="177" fontId="3" fillId="3" borderId="12" xfId="0" applyNumberFormat="1" applyFont="1" applyFill="1" applyBorder="1" applyAlignment="1">
      <alignment horizontal="right" vertical="center"/>
    </xf>
    <xf numFmtId="177" fontId="3" fillId="3" borderId="1" xfId="0" applyNumberFormat="1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N21"/>
  <sheetViews>
    <sheetView tabSelected="1" workbookViewId="0">
      <selection activeCell="A11" sqref="$A11:$XFD11"/>
    </sheetView>
  </sheetViews>
  <sheetFormatPr defaultColWidth="9" defaultRowHeight="13.5"/>
  <sheetData>
    <row r="2" ht="20.25" spans="1:1">
      <c r="A2" s="60" t="s">
        <v>0</v>
      </c>
    </row>
    <row r="11" s="58" customFormat="1" ht="33.75" spans="1:14">
      <c r="A11" s="61" t="s">
        <v>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</row>
    <row r="21" s="59" customFormat="1" ht="20.25" spans="5:9">
      <c r="E21" s="60" t="s">
        <v>2</v>
      </c>
      <c r="F21" s="60"/>
      <c r="G21" s="60"/>
      <c r="H21" s="60"/>
      <c r="I21" s="60"/>
    </row>
  </sheetData>
  <mergeCells count="1">
    <mergeCell ref="A11:N1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workbookViewId="0">
      <selection activeCell="D14" sqref="D14"/>
    </sheetView>
  </sheetViews>
  <sheetFormatPr defaultColWidth="9" defaultRowHeight="13.5" outlineLevelCol="3"/>
  <cols>
    <col min="1" max="1" width="46.75" customWidth="1"/>
    <col min="2" max="2" width="37.625" customWidth="1"/>
    <col min="3" max="3" width="51.125" customWidth="1"/>
    <col min="4" max="4" width="32.875" customWidth="1"/>
    <col min="6" max="6" width="11.5"/>
  </cols>
  <sheetData>
    <row r="1" ht="27" spans="1:4">
      <c r="A1" s="1" t="s">
        <v>3</v>
      </c>
      <c r="B1" s="1"/>
      <c r="C1" s="1"/>
      <c r="D1" s="1"/>
    </row>
    <row r="2" ht="25" customHeight="1" spans="1:4">
      <c r="A2" s="30" t="s">
        <v>4</v>
      </c>
      <c r="B2" s="30"/>
      <c r="C2" s="30"/>
      <c r="D2" s="31" t="s">
        <v>5</v>
      </c>
    </row>
    <row r="3" ht="25" customHeight="1" spans="1:4">
      <c r="A3" s="32" t="s">
        <v>6</v>
      </c>
      <c r="B3" s="32" t="s">
        <v>7</v>
      </c>
      <c r="C3" s="32" t="s">
        <v>6</v>
      </c>
      <c r="D3" s="32" t="s">
        <v>7</v>
      </c>
    </row>
    <row r="4" ht="25" customHeight="1" spans="1:4">
      <c r="A4" s="33" t="s">
        <v>8</v>
      </c>
      <c r="B4" s="34">
        <v>1015</v>
      </c>
      <c r="C4" s="33" t="s">
        <v>9</v>
      </c>
      <c r="D4" s="34">
        <v>2654</v>
      </c>
    </row>
    <row r="5" ht="25" customHeight="1" spans="1:4">
      <c r="A5" s="35" t="s">
        <v>10</v>
      </c>
      <c r="B5" s="36">
        <v>30</v>
      </c>
      <c r="C5" s="33" t="s">
        <v>11</v>
      </c>
      <c r="D5" s="37">
        <v>38</v>
      </c>
    </row>
    <row r="6" ht="25" customHeight="1" spans="1:4">
      <c r="A6" s="38" t="s">
        <v>12</v>
      </c>
      <c r="B6" s="39"/>
      <c r="C6" s="33" t="s">
        <v>13</v>
      </c>
      <c r="D6" s="40">
        <v>5</v>
      </c>
    </row>
    <row r="7" ht="25" customHeight="1" spans="1:4">
      <c r="A7" s="41" t="s">
        <v>14</v>
      </c>
      <c r="B7" s="42">
        <v>5</v>
      </c>
      <c r="C7" s="32"/>
      <c r="D7" s="43"/>
    </row>
    <row r="8" ht="25" customHeight="1" spans="1:4">
      <c r="A8" s="44" t="s">
        <v>15</v>
      </c>
      <c r="B8" s="42">
        <v>2671</v>
      </c>
      <c r="C8" s="32"/>
      <c r="D8" s="43"/>
    </row>
    <row r="9" ht="25" customHeight="1" spans="1:4">
      <c r="A9" s="45" t="s">
        <v>16</v>
      </c>
      <c r="B9" s="42">
        <v>2647</v>
      </c>
      <c r="C9" s="32"/>
      <c r="D9" s="43"/>
    </row>
    <row r="10" ht="25" customHeight="1" spans="1:4">
      <c r="A10" s="46" t="s">
        <v>17</v>
      </c>
      <c r="B10" s="42">
        <v>18</v>
      </c>
      <c r="C10" s="32"/>
      <c r="D10" s="43"/>
    </row>
    <row r="11" ht="25" customHeight="1" spans="1:4">
      <c r="A11" s="46" t="s">
        <v>18</v>
      </c>
      <c r="B11" s="42"/>
      <c r="C11" s="32"/>
      <c r="D11" s="43"/>
    </row>
    <row r="12" ht="25" customHeight="1" spans="1:4">
      <c r="A12" s="41" t="s">
        <v>19</v>
      </c>
      <c r="B12" s="42"/>
      <c r="C12" s="32"/>
      <c r="D12" s="47"/>
    </row>
    <row r="13" ht="25" customHeight="1" spans="1:4">
      <c r="A13" s="48" t="s">
        <v>20</v>
      </c>
      <c r="B13" s="42"/>
      <c r="C13" s="49" t="s">
        <v>21</v>
      </c>
      <c r="D13" s="42"/>
    </row>
    <row r="14" ht="25" customHeight="1" spans="1:4">
      <c r="A14" s="48" t="s">
        <v>22</v>
      </c>
      <c r="B14" s="50"/>
      <c r="C14" s="51" t="s">
        <v>23</v>
      </c>
      <c r="D14" s="50"/>
    </row>
    <row r="15" ht="25" customHeight="1" spans="1:4">
      <c r="A15" s="48" t="s">
        <v>24</v>
      </c>
      <c r="B15" s="50">
        <v>3691</v>
      </c>
      <c r="C15" s="49" t="s">
        <v>25</v>
      </c>
      <c r="D15" s="50">
        <f>D4+D5+D6</f>
        <v>2697</v>
      </c>
    </row>
    <row r="16" ht="25" customHeight="1" spans="1:4">
      <c r="A16" s="48" t="s">
        <v>26</v>
      </c>
      <c r="B16" s="50"/>
      <c r="C16" s="51" t="s">
        <v>27</v>
      </c>
      <c r="D16" s="50"/>
    </row>
    <row r="17" ht="25" customHeight="1" spans="1:4">
      <c r="A17" s="48" t="s">
        <v>28</v>
      </c>
      <c r="B17" s="50"/>
      <c r="C17" s="49" t="s">
        <v>29</v>
      </c>
      <c r="D17" s="50"/>
    </row>
    <row r="18" ht="25" customHeight="1" spans="1:4">
      <c r="A18" s="52" t="s">
        <v>30</v>
      </c>
      <c r="B18" s="53">
        <v>3691</v>
      </c>
      <c r="C18" s="33" t="s">
        <v>31</v>
      </c>
      <c r="D18" s="50">
        <v>2697</v>
      </c>
    </row>
    <row r="19" ht="25" customHeight="1" spans="1:4">
      <c r="A19" s="32"/>
      <c r="B19" s="54"/>
      <c r="C19" s="51" t="s">
        <v>32</v>
      </c>
      <c r="D19" s="50">
        <v>994</v>
      </c>
    </row>
    <row r="20" ht="25" customHeight="1" spans="1:4">
      <c r="A20" s="33" t="s">
        <v>33</v>
      </c>
      <c r="B20" s="55">
        <v>517</v>
      </c>
      <c r="C20" s="49" t="s">
        <v>34</v>
      </c>
      <c r="D20" s="50">
        <v>1511</v>
      </c>
    </row>
    <row r="21" ht="25" customHeight="1" spans="1:4">
      <c r="A21" s="32" t="s">
        <v>35</v>
      </c>
      <c r="B21" s="56">
        <f>B15+B20</f>
        <v>4208</v>
      </c>
      <c r="C21" s="57" t="s">
        <v>35</v>
      </c>
      <c r="D21" s="53">
        <f>D18+D20</f>
        <v>4208</v>
      </c>
    </row>
  </sheetData>
  <mergeCells count="1">
    <mergeCell ref="A1:D1"/>
  </mergeCells>
  <pageMargins left="0.751388888888889" right="0.751388888888889" top="1" bottom="1" header="0.5" footer="0.5"/>
  <pageSetup paperSize="9" scale="75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0"/>
  <sheetViews>
    <sheetView workbookViewId="0">
      <selection activeCell="D25" sqref="D25"/>
    </sheetView>
  </sheetViews>
  <sheetFormatPr defaultColWidth="9" defaultRowHeight="13.5" outlineLevelCol="3"/>
  <cols>
    <col min="1" max="1" width="37.625" customWidth="1"/>
    <col min="2" max="3" width="29.625" customWidth="1"/>
    <col min="4" max="4" width="39.125" customWidth="1"/>
  </cols>
  <sheetData>
    <row r="1" ht="27" spans="1:4">
      <c r="A1" s="1" t="s">
        <v>36</v>
      </c>
      <c r="B1" s="1"/>
      <c r="C1" s="1"/>
      <c r="D1" s="1"/>
    </row>
    <row r="2" ht="26" customHeight="1" spans="1:4">
      <c r="A2" t="s">
        <v>37</v>
      </c>
      <c r="D2" s="2" t="s">
        <v>5</v>
      </c>
    </row>
    <row r="3" ht="23" customHeight="1" spans="1:4">
      <c r="A3" s="3" t="s">
        <v>6</v>
      </c>
      <c r="B3" s="4" t="s">
        <v>7</v>
      </c>
      <c r="C3" s="3" t="s">
        <v>6</v>
      </c>
      <c r="D3" s="4" t="s">
        <v>7</v>
      </c>
    </row>
    <row r="4" ht="23" customHeight="1" spans="1:4">
      <c r="A4" s="5"/>
      <c r="B4" s="6"/>
      <c r="C4" s="5"/>
      <c r="D4" s="7"/>
    </row>
    <row r="5" ht="23" customHeight="1" spans="1:4">
      <c r="A5" s="8" t="s">
        <v>38</v>
      </c>
      <c r="B5" s="9">
        <v>3374</v>
      </c>
      <c r="C5" s="10" t="s">
        <v>39</v>
      </c>
      <c r="D5" s="11">
        <v>1100</v>
      </c>
    </row>
    <row r="6" ht="23" customHeight="1" spans="1:4">
      <c r="A6" s="12" t="s">
        <v>40</v>
      </c>
      <c r="B6" s="13">
        <v>8</v>
      </c>
      <c r="C6" s="14"/>
      <c r="D6" s="15"/>
    </row>
    <row r="7" ht="23" customHeight="1" spans="1:4">
      <c r="A7" s="12" t="s">
        <v>41</v>
      </c>
      <c r="B7" s="16"/>
      <c r="C7" s="17"/>
      <c r="D7" s="18"/>
    </row>
    <row r="8" ht="23" customHeight="1" spans="1:4">
      <c r="A8" s="12" t="s">
        <v>42</v>
      </c>
      <c r="B8" s="16"/>
      <c r="C8" s="19"/>
      <c r="D8" s="20"/>
    </row>
    <row r="9" ht="23" customHeight="1" spans="1:4">
      <c r="A9" s="12" t="s">
        <v>43</v>
      </c>
      <c r="B9" s="21"/>
      <c r="C9" s="22"/>
      <c r="D9" s="23"/>
    </row>
    <row r="10" ht="23" customHeight="1" spans="1:4">
      <c r="A10" s="12" t="s">
        <v>44</v>
      </c>
      <c r="B10" s="24"/>
      <c r="C10" s="25" t="s">
        <v>45</v>
      </c>
      <c r="D10" s="26"/>
    </row>
    <row r="11" ht="23" customHeight="1" spans="1:4">
      <c r="A11" s="12" t="s">
        <v>46</v>
      </c>
      <c r="B11" s="16"/>
      <c r="C11" s="14"/>
      <c r="D11" s="15"/>
    </row>
    <row r="12" ht="23" customHeight="1" spans="1:4">
      <c r="A12" s="12" t="s">
        <v>47</v>
      </c>
      <c r="B12" s="16"/>
      <c r="C12" s="12" t="s">
        <v>48</v>
      </c>
      <c r="D12" s="16"/>
    </row>
    <row r="13" ht="23" customHeight="1" spans="1:4">
      <c r="A13" s="12" t="s">
        <v>49</v>
      </c>
      <c r="B13" s="16">
        <v>3382</v>
      </c>
      <c r="C13" s="12" t="s">
        <v>50</v>
      </c>
      <c r="D13" s="27">
        <f>D10+D5</f>
        <v>1100</v>
      </c>
    </row>
    <row r="14" ht="23" customHeight="1" spans="1:4">
      <c r="A14" s="12" t="s">
        <v>51</v>
      </c>
      <c r="B14" s="16"/>
      <c r="C14" s="12" t="s">
        <v>52</v>
      </c>
      <c r="D14" s="16"/>
    </row>
    <row r="15" ht="23" customHeight="1" spans="1:4">
      <c r="A15" s="12" t="s">
        <v>53</v>
      </c>
      <c r="B15" s="16"/>
      <c r="C15" s="12" t="s">
        <v>54</v>
      </c>
      <c r="D15" s="16"/>
    </row>
    <row r="16" ht="23" customHeight="1" spans="1:4">
      <c r="A16" s="12" t="s">
        <v>55</v>
      </c>
      <c r="B16" s="16">
        <v>3382</v>
      </c>
      <c r="C16" s="12" t="s">
        <v>56</v>
      </c>
      <c r="D16" s="27">
        <f>D13</f>
        <v>1100</v>
      </c>
    </row>
    <row r="17" ht="23" customHeight="1" spans="1:4">
      <c r="A17" s="17"/>
      <c r="B17" s="28"/>
      <c r="C17" s="12" t="s">
        <v>57</v>
      </c>
      <c r="D17" s="27">
        <f>B16-D16</f>
        <v>2282</v>
      </c>
    </row>
    <row r="18" ht="23" customHeight="1" spans="1:4">
      <c r="A18" s="12" t="s">
        <v>58</v>
      </c>
      <c r="B18" s="16">
        <v>1396</v>
      </c>
      <c r="C18" s="12" t="s">
        <v>59</v>
      </c>
      <c r="D18" s="29">
        <f>D17+B18</f>
        <v>3678</v>
      </c>
    </row>
    <row r="19" ht="23" customHeight="1" spans="1:4">
      <c r="A19" s="17" t="s">
        <v>35</v>
      </c>
      <c r="B19" s="16">
        <v>4778</v>
      </c>
      <c r="C19" s="17" t="s">
        <v>35</v>
      </c>
      <c r="D19" s="27">
        <v>4778</v>
      </c>
    </row>
    <row r="20" ht="30" customHeight="1"/>
  </sheetData>
  <mergeCells count="3">
    <mergeCell ref="A1:D1"/>
    <mergeCell ref="A3:A4"/>
    <mergeCell ref="C3:C4"/>
  </mergeCells>
  <pageMargins left="0.751388888888889" right="0.751388888888889" top="1" bottom="1" header="0.5" footer="0.5"/>
  <pageSetup paperSize="9" scale="97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 (2)</vt:lpstr>
      <vt:lpstr>2019年城乡居民基本养老保险基金预算执行情况表 (2)</vt:lpstr>
      <vt:lpstr>2019年机关事业单位基本养老保险基金预算执行情况表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2020-03-12T02:33:00Z</dcterms:created>
  <dcterms:modified xsi:type="dcterms:W3CDTF">2020-06-07T06:24:51Z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